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45" yWindow="810" windowWidth="15480" windowHeight="11640"/>
  </bookViews>
  <sheets>
    <sheet name="RMAC" sheetId="1" r:id="rId1"/>
  </sheets>
  <definedNames>
    <definedName name="_xlnm.Print_Area" localSheetId="0">RMAC!$A$1:$N$53</definedName>
  </definedNames>
  <calcPr calcId="145621"/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B12" i="1" l="1"/>
</calcChain>
</file>

<file path=xl/comments1.xml><?xml version="1.0" encoding="utf-8"?>
<comments xmlns="http://schemas.openxmlformats.org/spreadsheetml/2006/main">
  <authors>
    <author>wilksg</author>
  </authors>
  <commentList>
    <comment ref="C16" authorId="0">
      <text>
        <r>
          <rPr>
            <sz val="12"/>
            <color indexed="81"/>
            <rFont val="Tahoma"/>
            <family val="2"/>
          </rPr>
          <t xml:space="preserve">
Select from the drop down list</t>
        </r>
      </text>
    </comment>
    <comment ref="D16" author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Located under the  portable radio battery, or located at rear of mobile radios. </t>
        </r>
      </text>
    </comment>
    <comment ref="E16" authorId="0">
      <text>
        <r>
          <rPr>
            <sz val="12"/>
            <color indexed="81"/>
            <rFont val="Tahoma"/>
            <family val="2"/>
          </rPr>
          <t>The  "Asset #" for Austin Travis County radios is the Radio Shop or other bar-code label. Other Partners May have a different format of asset inventory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12"/>
            <color indexed="81"/>
            <rFont val="Tahoma"/>
            <family val="2"/>
          </rPr>
          <t xml:space="preserve">This unique ID must conform to the agency's predetermined naming format.  ("Alias" name must be no more than 14 characters.) </t>
        </r>
      </text>
    </comment>
    <comment ref="G16" authorId="0">
      <text>
        <r>
          <rPr>
            <b/>
            <sz val="12"/>
            <color indexed="81"/>
            <rFont val="Tahoma"/>
            <family val="2"/>
          </rPr>
          <t xml:space="preserve">This unique ID must conform to the agency's predetermined naming format.  ("Alias" name must be no more than 14 characters.)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>
      <text>
        <r>
          <rPr>
            <sz val="12"/>
            <color indexed="81"/>
            <rFont val="Tahoma"/>
            <family val="2"/>
          </rPr>
          <t xml:space="preserve">
Each radio has a unique number ID that the system uses to identify the radio to the system.  It is the number that normally reads out on other  radios </t>
        </r>
      </text>
    </comment>
    <comment ref="O16" authorId="0">
      <text>
        <r>
          <rPr>
            <b/>
            <sz val="12"/>
            <color indexed="81"/>
            <rFont val="Tahoma"/>
            <family val="2"/>
          </rPr>
          <t>if radio installed in a vehicle Enter the Vehicle Number.  If assigned to Person Enter the persons First and Last Name.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P16" authorId="0">
      <text>
        <r>
          <rPr>
            <b/>
            <sz val="12"/>
            <color indexed="81"/>
            <rFont val="Tahoma"/>
            <family val="2"/>
          </rPr>
          <t>Some Radio Templates allow for the radio to receive Over the Air Data.  If this radio has that option enabled, set this option to Yes,  Default is No.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P19" authorId="0">
      <text>
        <r>
          <rPr>
            <b/>
            <sz val="12"/>
            <color indexed="81"/>
            <rFont val="Tahoma"/>
            <family val="2"/>
          </rPr>
          <t>Some Radio Templates allow for the radio to receive Over the Air Data.  If this radio has that option enabled, set this option to Yes,  Default is No.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<sst xmlns="http://schemas.openxmlformats.org/spreadsheetml/2006/main" count="150" uniqueCount="60">
  <si>
    <t>SERIAL #</t>
  </si>
  <si>
    <t>CHANGE ALIAS TO</t>
  </si>
  <si>
    <t>ASSET #</t>
  </si>
  <si>
    <t>721CDE0910</t>
  </si>
  <si>
    <t>APD001234</t>
  </si>
  <si>
    <t>CURRENT ALIAS</t>
  </si>
  <si>
    <t>EQUIP TYPE</t>
  </si>
  <si>
    <t>RADIO ID #</t>
  </si>
  <si>
    <t>CAR/UNIT #</t>
  </si>
  <si>
    <t>DATE:</t>
  </si>
  <si>
    <t xml:space="preserve"> </t>
  </si>
  <si>
    <t>10xxxxxx</t>
  </si>
  <si>
    <t>AGENCY NAME</t>
  </si>
  <si>
    <t>Submitted by;</t>
  </si>
  <si>
    <t>NAME:</t>
  </si>
  <si>
    <t>EXAMPLE;</t>
  </si>
  <si>
    <t xml:space="preserve">Asset#:  </t>
  </si>
  <si>
    <t xml:space="preserve">Instructions:           </t>
  </si>
  <si>
    <t xml:space="preserve">located under the  portable radio battery, or located at rear of mobile radios. </t>
  </si>
  <si>
    <r>
      <t xml:space="preserve">Radio Alias:              </t>
    </r>
    <r>
      <rPr>
        <sz val="11"/>
        <rFont val="Arial"/>
        <family val="2"/>
      </rPr>
      <t/>
    </r>
  </si>
  <si>
    <t xml:space="preserve">This unique ID must conform to the agency's predetermined naming format.  ("Alias" name must be no more than 14 characters.) </t>
  </si>
  <si>
    <t>CITY OF AUSTIN WIRELESS COMMUNICATION SERVICES DIVISION (WCSD)</t>
  </si>
  <si>
    <t>REGIONAL RADIO SYSTEM DATABASE CHANGE REQUEST FORM (MUST BE FILLED OUT ELECTRONICALLY, NOT HANDWRITTEN)</t>
  </si>
  <si>
    <t>Select from the drop down list</t>
  </si>
  <si>
    <t xml:space="preserve">CAR/UNIT #: </t>
  </si>
  <si>
    <t>Applicable if radio installed in a vehicle</t>
  </si>
  <si>
    <t>Direct Questions to the Wireless Communications Services Division(WCSD) Main# 512-927-3200</t>
  </si>
  <si>
    <t>(The term 'portable' means the  same as  "handheld unit" or "handie-talkie.")</t>
  </si>
  <si>
    <t xml:space="preserve">Each radio has a unique number ID that the system uses to identify the radio to the system.  </t>
  </si>
  <si>
    <t xml:space="preserve">It is the number that normally reads out on other  radios when a unit is transmitting.  </t>
  </si>
  <si>
    <t xml:space="preserve">The  "Asset #" for Austin Travis County radios is the Radio Shop or other bar-code label. </t>
  </si>
  <si>
    <t>Phone/Contact Number</t>
  </si>
  <si>
    <t>EM MED01-MOB</t>
  </si>
  <si>
    <t>EM MED03-MOB</t>
  </si>
  <si>
    <t>11E1151</t>
  </si>
  <si>
    <t>Mobile</t>
  </si>
  <si>
    <t>ATEMS</t>
  </si>
  <si>
    <t>Data Enabled/Capable Radio</t>
  </si>
  <si>
    <t>NO</t>
  </si>
  <si>
    <r>
      <t>Radio ID</t>
    </r>
    <r>
      <rPr>
        <sz val="12"/>
        <rFont val="Arial"/>
        <family val="2"/>
      </rPr>
      <t xml:space="preserve">:                    </t>
    </r>
  </si>
  <si>
    <r>
      <t xml:space="preserve">Serial#  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</si>
  <si>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Equipment Type</t>
    </r>
    <r>
      <rPr>
        <sz val="12"/>
        <rFont val="Arial"/>
        <family val="2"/>
      </rPr>
      <t xml:space="preserve">:    </t>
    </r>
  </si>
  <si>
    <t xml:space="preserve">Please complete all fields for Moving, adding or deleting radio system database information. Further instructions are below the table. </t>
  </si>
  <si>
    <t>GATRRS RADIO ID #</t>
  </si>
  <si>
    <t>LCRA RADIO ID# (calculated)</t>
  </si>
  <si>
    <t>Action</t>
  </si>
  <si>
    <t>CHANGE</t>
  </si>
  <si>
    <t>CAR/UNIT # / USER NAME</t>
  </si>
  <si>
    <t xml:space="preserve">LCRA </t>
  </si>
  <si>
    <t>Yes/No</t>
  </si>
  <si>
    <t>LCRA</t>
  </si>
  <si>
    <t>TxWARN</t>
  </si>
  <si>
    <t>TxWARN/HOUSTON ID# (calculated)</t>
  </si>
  <si>
    <t>No</t>
  </si>
  <si>
    <t>Modifications to this form will cause the request to be rejected.  You must use this form as presented for the GATRRS team to process your request.</t>
  </si>
  <si>
    <t>COSA/Bexar</t>
  </si>
  <si>
    <t>COSA/Bexar ID# (calculated)</t>
  </si>
  <si>
    <t>YES/NO</t>
  </si>
  <si>
    <r>
      <t xml:space="preserve">1006 Smith Rd. Austin Texas 78721 (512) 927-3200  </t>
    </r>
    <r>
      <rPr>
        <b/>
        <i/>
        <sz val="14"/>
        <rFont val="Arial"/>
        <family val="2"/>
      </rPr>
      <t>(Revised 20141112)</t>
    </r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</si>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</sst>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18" x14ac:knownFonts="1"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i/>
      <sz val="14"/>
      <name val="Arial"/>
      <family val="2"/>
    </font>
    <font>
      <sz val="14"/>
      <color indexed="8"/>
      <name val="Arial"/>
      <family val="2"/>
    </font>
    <font>
      <b/>
      <sz val="12"/>
      <color theme="0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i/>
      <u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6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Border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2" fillId="0" borderId="0" xfId="0" applyFont="1" applyBorder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0" borderId="0" xfId="0" applyFont="1" applyFill="1" applyProtection="1"/>
    <xf numFmtId="49" fontId="3" fillId="0" borderId="0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  <protection locked="0"/>
    </xf>
    <xf numFmtId="0" fontId="12" fillId="0" borderId="2" xfId="1" applyFont="1" applyFill="1" applyBorder="1" applyAlignment="1" applyProtection="1">
      <alignment horizontal="center" wrapText="1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0" fontId="12" fillId="0" borderId="3" xfId="1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49" fontId="14" fillId="0" borderId="3" xfId="0" applyNumberFormat="1" applyFont="1" applyBorder="1" applyAlignment="1" applyProtection="1">
      <alignment horizontal="center"/>
      <protection locked="0"/>
    </xf>
    <xf numFmtId="0" fontId="3" fillId="3" borderId="1" xfId="0" applyFont="1" applyFill="1" applyBorder="1" applyProtection="1"/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0" xfId="0" applyFont="1" applyFill="1" applyBorder="1" applyProtection="1"/>
    <xf numFmtId="0" fontId="15" fillId="5" borderId="2" xfId="1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/>
    <xf numFmtId="0" fontId="3" fillId="3" borderId="1" xfId="0" applyFont="1" applyFill="1" applyBorder="1" applyAlignment="1" applyProtection="1">
      <alignment wrapText="1"/>
    </xf>
    <xf numFmtId="0" fontId="12" fillId="0" borderId="2" xfId="1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/>
    <xf numFmtId="0" fontId="2" fillId="0" borderId="6" xfId="0" applyFont="1" applyBorder="1" applyAlignment="1" applyProtection="1"/>
    <xf numFmtId="3" fontId="12" fillId="0" borderId="2" xfId="2" applyNumberFormat="1" applyFont="1" applyFill="1" applyBorder="1" applyAlignment="1" applyProtection="1">
      <alignment horizontal="center"/>
      <protection locked="0"/>
    </xf>
    <xf numFmtId="0" fontId="17" fillId="0" borderId="0" xfId="0" applyFont="1" applyBorder="1" applyProtection="1"/>
    <xf numFmtId="0" fontId="3" fillId="3" borderId="1" xfId="0" applyFont="1" applyFill="1" applyBorder="1" applyAlignment="1" applyProtection="1">
      <alignment horizontal="center" vertical="center"/>
    </xf>
    <xf numFmtId="49" fontId="13" fillId="4" borderId="1" xfId="0" applyNumberFormat="1" applyFont="1" applyFill="1" applyBorder="1" applyAlignment="1" applyProtection="1">
      <alignment horizontal="center" vertical="center" wrapText="1"/>
    </xf>
    <xf numFmtId="49" fontId="13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left"/>
    </xf>
    <xf numFmtId="164" fontId="1" fillId="0" borderId="5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</cellXfs>
  <cellStyles count="3">
    <cellStyle name="Comma" xfId="2" builtinId="3"/>
    <cellStyle name="Normal" xfId="0" builtinId="0"/>
    <cellStyle name="Normal_Sheet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numFmt numFmtId="165" formatCode="##,###,###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91"/>
  <sheetViews>
    <sheetView showGridLines="0" tabSelected="1" topLeftCell="A7" zoomScale="75" workbookViewId="0">
      <selection activeCell="B13" sqref="B13:I13"/>
    </sheetView>
  </sheetViews>
  <sheetFormatPr defaultColWidth="124.42578125" defaultRowHeight="15" customHeight="1" x14ac:dyDescent="0.2"/>
  <cols>
    <col min="1" max="1" width="23.28515625" style="6" bestFit="1" customWidth="1"/>
    <col min="2" max="2" width="28.28515625" style="6" customWidth="1"/>
    <col min="3" max="3" width="23.85546875" style="6" customWidth="1"/>
    <col min="4" max="4" width="20.140625" style="6" customWidth="1"/>
    <col min="5" max="5" width="22" style="6" customWidth="1"/>
    <col min="6" max="6" width="20.42578125" style="6" bestFit="1" customWidth="1"/>
    <col min="7" max="7" width="22.7109375" style="6" bestFit="1" customWidth="1"/>
    <col min="8" max="8" width="24" style="6" bestFit="1" customWidth="1"/>
    <col min="9" max="9" width="12.5703125" style="6" customWidth="1"/>
    <col min="10" max="10" width="33.5703125" style="6" bestFit="1" customWidth="1"/>
    <col min="11" max="11" width="15.85546875" style="6" customWidth="1"/>
    <col min="12" max="12" width="33.5703125" style="6" bestFit="1" customWidth="1"/>
    <col min="13" max="13" width="18.28515625" style="6" customWidth="1"/>
    <col min="14" max="14" width="33.140625" style="6" bestFit="1" customWidth="1"/>
    <col min="15" max="15" width="45.7109375" style="6" customWidth="1"/>
    <col min="16" max="16" width="27.28515625" style="6" customWidth="1"/>
    <col min="17" max="16384" width="124.42578125" style="6"/>
  </cols>
  <sheetData>
    <row r="2" spans="1:20" s="3" customFormat="1" ht="18" x14ac:dyDescent="0.25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2"/>
      <c r="O2" s="2"/>
      <c r="P2" s="2"/>
      <c r="Q2" s="2"/>
      <c r="R2" s="2"/>
      <c r="S2" s="2"/>
      <c r="T2" s="2"/>
    </row>
    <row r="3" spans="1:20" s="3" customFormat="1" ht="23.25" customHeight="1" x14ac:dyDescent="0.25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2"/>
      <c r="O3" s="2"/>
      <c r="P3" s="2"/>
      <c r="Q3" s="2"/>
      <c r="R3" s="2"/>
      <c r="S3" s="2"/>
      <c r="T3" s="2"/>
    </row>
    <row r="4" spans="1:20" s="2" customFormat="1" ht="23.25" customHeight="1" x14ac:dyDescent="0.3">
      <c r="A4" s="45" t="s">
        <v>58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"/>
    </row>
    <row r="5" spans="1:20" ht="15" customHeight="1" x14ac:dyDescent="0.2">
      <c r="A5" s="49" t="s">
        <v>26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"/>
    </row>
    <row r="6" spans="1:20" ht="1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5"/>
    </row>
    <row r="7" spans="1:20" s="13" customFormat="1" ht="18" customHeight="1" x14ac:dyDescent="0.25">
      <c r="A7" s="4" t="s">
        <v>17</v>
      </c>
      <c r="B7" s="42" t="s">
        <v>42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25"/>
      <c r="N7" s="25"/>
    </row>
    <row r="8" spans="1:20" ht="18" customHeight="1" x14ac:dyDescent="0.2">
      <c r="A8" s="5"/>
      <c r="B8" s="42" t="s">
        <v>27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5"/>
      <c r="N8" s="8"/>
      <c r="O8" s="8"/>
      <c r="P8" s="8"/>
      <c r="Q8" s="8"/>
      <c r="R8" s="8"/>
      <c r="S8" s="8"/>
      <c r="T8" s="8"/>
    </row>
    <row r="9" spans="1:20" ht="15" customHeight="1" x14ac:dyDescent="0.25">
      <c r="A9" s="7"/>
      <c r="B9" s="35" t="s">
        <v>54</v>
      </c>
      <c r="C9" s="7"/>
      <c r="D9" s="7"/>
      <c r="E9" s="7"/>
      <c r="F9" s="7"/>
      <c r="G9" s="7"/>
      <c r="H9" s="7"/>
      <c r="I9" s="7"/>
      <c r="J9" s="5"/>
      <c r="K9" s="29"/>
      <c r="L9" s="5"/>
      <c r="M9" s="5"/>
      <c r="N9" s="8"/>
      <c r="O9" s="8"/>
      <c r="P9" s="8"/>
      <c r="Q9" s="8"/>
      <c r="R9" s="8"/>
      <c r="S9" s="8"/>
      <c r="T9" s="8"/>
    </row>
    <row r="10" spans="1:20" ht="15" customHeight="1" x14ac:dyDescent="0.25">
      <c r="A10" s="9" t="s">
        <v>13</v>
      </c>
      <c r="K10" s="29"/>
      <c r="L10" s="7"/>
      <c r="M10" s="5"/>
    </row>
    <row r="11" spans="1:20" ht="23.25" customHeight="1" thickBot="1" x14ac:dyDescent="0.3">
      <c r="A11" s="11" t="s">
        <v>14</v>
      </c>
      <c r="B11" s="43"/>
      <c r="C11" s="44"/>
      <c r="D11" s="44"/>
      <c r="E11" s="44"/>
      <c r="F11" s="44"/>
      <c r="G11" s="44"/>
      <c r="H11" s="44"/>
      <c r="I11" s="44"/>
      <c r="K11" s="29"/>
      <c r="L11" s="7"/>
      <c r="M11" s="5"/>
    </row>
    <row r="12" spans="1:20" ht="27" customHeight="1" thickBot="1" x14ac:dyDescent="0.3">
      <c r="A12" s="11" t="s">
        <v>9</v>
      </c>
      <c r="B12" s="47">
        <f ca="1">TODAY()</f>
        <v>41977</v>
      </c>
      <c r="C12" s="48"/>
      <c r="D12" s="48"/>
      <c r="E12" s="48"/>
      <c r="F12" s="48"/>
      <c r="G12" s="48"/>
      <c r="H12" s="48"/>
      <c r="I12" s="48"/>
      <c r="K12" s="10"/>
      <c r="L12" s="7"/>
      <c r="M12" s="5"/>
    </row>
    <row r="13" spans="1:20" ht="29.25" customHeight="1" thickBot="1" x14ac:dyDescent="0.3">
      <c r="A13" s="6" t="s">
        <v>31</v>
      </c>
      <c r="B13" s="43"/>
      <c r="C13" s="44"/>
      <c r="D13" s="44"/>
      <c r="E13" s="44"/>
      <c r="F13" s="44"/>
      <c r="G13" s="44"/>
      <c r="H13" s="44"/>
      <c r="I13" s="44"/>
      <c r="K13" s="10"/>
      <c r="L13" s="7"/>
      <c r="M13" s="5"/>
    </row>
    <row r="14" spans="1:20" ht="15" customHeight="1" thickBot="1" x14ac:dyDescent="0.3">
      <c r="B14" s="33"/>
      <c r="C14" s="33"/>
      <c r="D14" s="9"/>
      <c r="E14" s="9"/>
      <c r="G14" s="9"/>
      <c r="K14" s="10"/>
      <c r="L14" s="7"/>
      <c r="M14" s="5"/>
    </row>
    <row r="15" spans="1:20" ht="15" customHeight="1" thickBot="1" x14ac:dyDescent="0.3">
      <c r="A15" s="24" t="s">
        <v>15</v>
      </c>
      <c r="B15" s="32"/>
      <c r="C15" s="32"/>
      <c r="K15" s="10"/>
      <c r="L15" s="7"/>
      <c r="M15" s="5"/>
    </row>
    <row r="16" spans="1:20" s="12" customFormat="1" ht="54.75" customHeight="1" thickBot="1" x14ac:dyDescent="0.25">
      <c r="A16" s="24" t="s">
        <v>45</v>
      </c>
      <c r="B16" s="24" t="s">
        <v>12</v>
      </c>
      <c r="C16" s="24" t="s">
        <v>6</v>
      </c>
      <c r="D16" s="24" t="s">
        <v>0</v>
      </c>
      <c r="E16" s="24" t="s">
        <v>2</v>
      </c>
      <c r="F16" s="24" t="s">
        <v>5</v>
      </c>
      <c r="G16" s="24" t="s">
        <v>1</v>
      </c>
      <c r="H16" s="24" t="s">
        <v>7</v>
      </c>
      <c r="I16" s="24" t="s">
        <v>48</v>
      </c>
      <c r="J16" s="24"/>
      <c r="K16" s="24" t="s">
        <v>51</v>
      </c>
      <c r="L16" s="24"/>
      <c r="M16" s="24" t="s">
        <v>55</v>
      </c>
      <c r="N16" s="24"/>
      <c r="O16" s="24" t="s">
        <v>8</v>
      </c>
      <c r="P16" s="30" t="s">
        <v>37</v>
      </c>
    </row>
    <row r="17" spans="1:18" s="13" customFormat="1" ht="15" customHeight="1" thickBot="1" x14ac:dyDescent="0.25">
      <c r="A17" s="24" t="s">
        <v>46</v>
      </c>
      <c r="B17" s="24" t="s">
        <v>36</v>
      </c>
      <c r="C17" s="24" t="s">
        <v>35</v>
      </c>
      <c r="D17" s="24" t="s">
        <v>3</v>
      </c>
      <c r="E17" s="24" t="s">
        <v>4</v>
      </c>
      <c r="F17" s="24" t="s">
        <v>32</v>
      </c>
      <c r="G17" s="24" t="s">
        <v>33</v>
      </c>
      <c r="H17" s="24" t="s">
        <v>11</v>
      </c>
      <c r="I17" s="24" t="s">
        <v>49</v>
      </c>
      <c r="J17" s="24"/>
      <c r="K17" s="24" t="s">
        <v>49</v>
      </c>
      <c r="L17" s="24"/>
      <c r="M17" s="24" t="s">
        <v>49</v>
      </c>
      <c r="N17" s="24"/>
      <c r="O17" s="24" t="s">
        <v>34</v>
      </c>
      <c r="P17" s="36" t="s">
        <v>57</v>
      </c>
    </row>
    <row r="18" spans="1:18" s="16" customFormat="1" ht="15" customHeight="1" thickBo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</row>
    <row r="19" spans="1:18" s="12" customFormat="1" ht="54.75" customHeight="1" thickBot="1" x14ac:dyDescent="0.25">
      <c r="A19" s="38" t="s">
        <v>45</v>
      </c>
      <c r="B19" s="38" t="s">
        <v>12</v>
      </c>
      <c r="C19" s="38" t="s">
        <v>6</v>
      </c>
      <c r="D19" s="38" t="s">
        <v>0</v>
      </c>
      <c r="E19" s="38" t="s">
        <v>2</v>
      </c>
      <c r="F19" s="38" t="s">
        <v>5</v>
      </c>
      <c r="G19" s="38" t="s">
        <v>1</v>
      </c>
      <c r="H19" s="37" t="s">
        <v>43</v>
      </c>
      <c r="I19" s="37" t="s">
        <v>50</v>
      </c>
      <c r="J19" s="37" t="s">
        <v>44</v>
      </c>
      <c r="K19" s="37" t="s">
        <v>51</v>
      </c>
      <c r="L19" s="37" t="s">
        <v>52</v>
      </c>
      <c r="M19" s="37" t="s">
        <v>55</v>
      </c>
      <c r="N19" s="37" t="s">
        <v>56</v>
      </c>
      <c r="O19" s="37" t="s">
        <v>47</v>
      </c>
      <c r="P19" s="37" t="s">
        <v>37</v>
      </c>
    </row>
    <row r="20" spans="1:18" ht="18" x14ac:dyDescent="0.25">
      <c r="A20" s="21"/>
      <c r="B20" s="18"/>
      <c r="C20" s="18"/>
      <c r="D20" s="19"/>
      <c r="E20" s="19"/>
      <c r="F20" s="18"/>
      <c r="G20" s="18" t="s">
        <v>59</v>
      </c>
      <c r="H20" s="34"/>
      <c r="I20" s="31" t="s">
        <v>53</v>
      </c>
      <c r="J20" s="28" t="str">
        <f>IF(I20="YES",IF(H20-10000000&gt;0,H20-10000000,"NO LCRA ID USED"),"No LCRA ID USED")</f>
        <v>No LCRA ID USED</v>
      </c>
      <c r="K20" s="31" t="s">
        <v>53</v>
      </c>
      <c r="L20" s="28" t="str">
        <f>IF(K20="YES",H20,"NoTXWarn ID Used")</f>
        <v>NoTXWarn ID Used</v>
      </c>
      <c r="M20" s="31" t="s">
        <v>53</v>
      </c>
      <c r="N20" s="28" t="str">
        <f>IF(M20="YES",H20,"No COSA/Bexar ID Used")</f>
        <v>No COSA/Bexar ID Used</v>
      </c>
      <c r="O20" s="18"/>
      <c r="P20" s="41" t="s">
        <v>38</v>
      </c>
    </row>
    <row r="21" spans="1:18" ht="18" x14ac:dyDescent="0.25">
      <c r="A21" s="21"/>
      <c r="B21" s="20"/>
      <c r="C21" s="20"/>
      <c r="D21" s="21"/>
      <c r="E21" s="21"/>
      <c r="F21" s="18"/>
      <c r="G21" s="18">
        <f t="shared" ref="G21:G39" si="0">F21</f>
        <v>0</v>
      </c>
      <c r="H21" s="34"/>
      <c r="I21" s="31" t="s">
        <v>53</v>
      </c>
      <c r="J21" s="28" t="str">
        <f t="shared" ref="J21:J39" si="1">IF(I21="YES",IF(H21-10000000&gt;0,H21-10000000,"NO LCRA ID USED"),"No LCRA ID USED")</f>
        <v>No LCRA ID USED</v>
      </c>
      <c r="K21" s="31" t="s">
        <v>53</v>
      </c>
      <c r="L21" s="28" t="str">
        <f t="shared" ref="L21:L39" si="2">IF(K21="YES",H21,"NoTXWarn ID Used")</f>
        <v>NoTXWarn ID Used</v>
      </c>
      <c r="M21" s="31" t="s">
        <v>53</v>
      </c>
      <c r="N21" s="28" t="str">
        <f t="shared" ref="N21:N39" si="3">IF(M21="YES",H21,"No COSA/Bexar ID Used")</f>
        <v>No COSA/Bexar ID Used</v>
      </c>
      <c r="O21" s="20"/>
      <c r="P21" s="41" t="s">
        <v>38</v>
      </c>
      <c r="R21" s="6">
        <v>3</v>
      </c>
    </row>
    <row r="22" spans="1:18" ht="18" x14ac:dyDescent="0.25">
      <c r="A22" s="21"/>
      <c r="B22" s="20"/>
      <c r="C22" s="20"/>
      <c r="D22" s="21"/>
      <c r="E22" s="21"/>
      <c r="F22" s="18"/>
      <c r="G22" s="18">
        <f t="shared" si="0"/>
        <v>0</v>
      </c>
      <c r="H22" s="34"/>
      <c r="I22" s="31" t="s">
        <v>53</v>
      </c>
      <c r="J22" s="28" t="str">
        <f t="shared" si="1"/>
        <v>No LCRA ID USED</v>
      </c>
      <c r="K22" s="31" t="s">
        <v>53</v>
      </c>
      <c r="L22" s="28" t="str">
        <f t="shared" si="2"/>
        <v>NoTXWarn ID Used</v>
      </c>
      <c r="M22" s="31" t="s">
        <v>53</v>
      </c>
      <c r="N22" s="28" t="str">
        <f t="shared" si="3"/>
        <v>No COSA/Bexar ID Used</v>
      </c>
      <c r="O22" s="20" t="s">
        <v>10</v>
      </c>
      <c r="P22" s="41" t="s">
        <v>38</v>
      </c>
    </row>
    <row r="23" spans="1:18" ht="18" x14ac:dyDescent="0.25">
      <c r="A23" s="21"/>
      <c r="B23" s="20"/>
      <c r="C23" s="20"/>
      <c r="D23" s="20"/>
      <c r="E23" s="20"/>
      <c r="F23" s="18"/>
      <c r="G23" s="18">
        <f t="shared" si="0"/>
        <v>0</v>
      </c>
      <c r="H23" s="34"/>
      <c r="I23" s="31" t="s">
        <v>53</v>
      </c>
      <c r="J23" s="28" t="str">
        <f t="shared" si="1"/>
        <v>No LCRA ID USED</v>
      </c>
      <c r="K23" s="31" t="s">
        <v>53</v>
      </c>
      <c r="L23" s="28" t="str">
        <f t="shared" si="2"/>
        <v>NoTXWarn ID Used</v>
      </c>
      <c r="M23" s="31" t="s">
        <v>53</v>
      </c>
      <c r="N23" s="28" t="str">
        <f t="shared" si="3"/>
        <v>No COSA/Bexar ID Used</v>
      </c>
      <c r="O23" s="20"/>
      <c r="P23" s="41" t="s">
        <v>38</v>
      </c>
    </row>
    <row r="24" spans="1:18" ht="18" x14ac:dyDescent="0.25">
      <c r="A24" s="21"/>
      <c r="B24" s="20"/>
      <c r="C24" s="20"/>
      <c r="D24" s="20"/>
      <c r="E24" s="20"/>
      <c r="F24" s="18"/>
      <c r="G24" s="18">
        <f t="shared" si="0"/>
        <v>0</v>
      </c>
      <c r="H24" s="34"/>
      <c r="I24" s="31" t="s">
        <v>53</v>
      </c>
      <c r="J24" s="28" t="str">
        <f t="shared" si="1"/>
        <v>No LCRA ID USED</v>
      </c>
      <c r="K24" s="31" t="s">
        <v>53</v>
      </c>
      <c r="L24" s="28" t="str">
        <f t="shared" si="2"/>
        <v>NoTXWarn ID Used</v>
      </c>
      <c r="M24" s="31" t="s">
        <v>53</v>
      </c>
      <c r="N24" s="28" t="str">
        <f t="shared" si="3"/>
        <v>No COSA/Bexar ID Used</v>
      </c>
      <c r="O24" s="20"/>
      <c r="P24" s="41" t="s">
        <v>38</v>
      </c>
    </row>
    <row r="25" spans="1:18" ht="18" x14ac:dyDescent="0.25">
      <c r="A25" s="21"/>
      <c r="B25" s="20"/>
      <c r="C25" s="20"/>
      <c r="D25" s="20"/>
      <c r="E25" s="20"/>
      <c r="F25" s="18"/>
      <c r="G25" s="18">
        <f t="shared" si="0"/>
        <v>0</v>
      </c>
      <c r="H25" s="34"/>
      <c r="I25" s="31" t="s">
        <v>53</v>
      </c>
      <c r="J25" s="28" t="str">
        <f t="shared" si="1"/>
        <v>No LCRA ID USED</v>
      </c>
      <c r="K25" s="31" t="s">
        <v>53</v>
      </c>
      <c r="L25" s="28" t="str">
        <f t="shared" si="2"/>
        <v>NoTXWarn ID Used</v>
      </c>
      <c r="M25" s="31" t="s">
        <v>53</v>
      </c>
      <c r="N25" s="28" t="str">
        <f t="shared" si="3"/>
        <v>No COSA/Bexar ID Used</v>
      </c>
      <c r="O25" s="20"/>
      <c r="P25" s="41" t="s">
        <v>38</v>
      </c>
    </row>
    <row r="26" spans="1:18" ht="18" x14ac:dyDescent="0.25">
      <c r="A26" s="21"/>
      <c r="B26" s="20"/>
      <c r="C26" s="20"/>
      <c r="D26" s="20"/>
      <c r="E26" s="20"/>
      <c r="F26" s="18"/>
      <c r="G26" s="18">
        <f t="shared" si="0"/>
        <v>0</v>
      </c>
      <c r="H26" s="34"/>
      <c r="I26" s="31" t="s">
        <v>53</v>
      </c>
      <c r="J26" s="28" t="str">
        <f t="shared" si="1"/>
        <v>No LCRA ID USED</v>
      </c>
      <c r="K26" s="31" t="s">
        <v>53</v>
      </c>
      <c r="L26" s="28" t="str">
        <f t="shared" si="2"/>
        <v>NoTXWarn ID Used</v>
      </c>
      <c r="M26" s="31" t="s">
        <v>53</v>
      </c>
      <c r="N26" s="28" t="str">
        <f t="shared" si="3"/>
        <v>No COSA/Bexar ID Used</v>
      </c>
      <c r="O26" s="20"/>
      <c r="P26" s="41" t="s">
        <v>38</v>
      </c>
    </row>
    <row r="27" spans="1:18" ht="18.75" x14ac:dyDescent="0.3">
      <c r="A27" s="21"/>
      <c r="B27" s="20"/>
      <c r="C27" s="20"/>
      <c r="D27" s="23"/>
      <c r="E27" s="20"/>
      <c r="F27" s="18"/>
      <c r="G27" s="18">
        <f t="shared" si="0"/>
        <v>0</v>
      </c>
      <c r="H27" s="34"/>
      <c r="I27" s="31" t="s">
        <v>53</v>
      </c>
      <c r="J27" s="28" t="str">
        <f t="shared" si="1"/>
        <v>No LCRA ID USED</v>
      </c>
      <c r="K27" s="31" t="s">
        <v>53</v>
      </c>
      <c r="L27" s="28" t="str">
        <f t="shared" si="2"/>
        <v>NoTXWarn ID Used</v>
      </c>
      <c r="M27" s="31" t="s">
        <v>53</v>
      </c>
      <c r="N27" s="28" t="str">
        <f t="shared" si="3"/>
        <v>No COSA/Bexar ID Used</v>
      </c>
      <c r="O27" s="20"/>
      <c r="P27" s="41" t="s">
        <v>38</v>
      </c>
    </row>
    <row r="28" spans="1:18" ht="18" x14ac:dyDescent="0.25">
      <c r="A28" s="20"/>
      <c r="B28" s="20"/>
      <c r="C28" s="20"/>
      <c r="D28" s="20"/>
      <c r="E28" s="20"/>
      <c r="F28" s="18"/>
      <c r="G28" s="18">
        <f t="shared" si="0"/>
        <v>0</v>
      </c>
      <c r="H28" s="34"/>
      <c r="I28" s="31" t="s">
        <v>53</v>
      </c>
      <c r="J28" s="28" t="str">
        <f t="shared" si="1"/>
        <v>No LCRA ID USED</v>
      </c>
      <c r="K28" s="31" t="s">
        <v>53</v>
      </c>
      <c r="L28" s="28" t="str">
        <f t="shared" si="2"/>
        <v>NoTXWarn ID Used</v>
      </c>
      <c r="M28" s="31" t="s">
        <v>53</v>
      </c>
      <c r="N28" s="28" t="str">
        <f t="shared" si="3"/>
        <v>No COSA/Bexar ID Used</v>
      </c>
      <c r="O28" s="20"/>
      <c r="P28" s="41" t="s">
        <v>38</v>
      </c>
    </row>
    <row r="29" spans="1:18" ht="18" x14ac:dyDescent="0.25">
      <c r="A29" s="22"/>
      <c r="B29" s="22"/>
      <c r="C29" s="20"/>
      <c r="D29" s="20"/>
      <c r="E29" s="20"/>
      <c r="F29" s="18"/>
      <c r="G29" s="18">
        <f t="shared" si="0"/>
        <v>0</v>
      </c>
      <c r="H29" s="34"/>
      <c r="I29" s="31" t="s">
        <v>53</v>
      </c>
      <c r="J29" s="28" t="str">
        <f t="shared" si="1"/>
        <v>No LCRA ID USED</v>
      </c>
      <c r="K29" s="31" t="s">
        <v>53</v>
      </c>
      <c r="L29" s="28" t="str">
        <f t="shared" si="2"/>
        <v>NoTXWarn ID Used</v>
      </c>
      <c r="M29" s="31" t="s">
        <v>53</v>
      </c>
      <c r="N29" s="28" t="str">
        <f t="shared" si="3"/>
        <v>No COSA/Bexar ID Used</v>
      </c>
      <c r="O29" s="20"/>
      <c r="P29" s="41" t="s">
        <v>38</v>
      </c>
    </row>
    <row r="30" spans="1:18" ht="18" x14ac:dyDescent="0.25">
      <c r="A30" s="20"/>
      <c r="B30" s="20"/>
      <c r="C30" s="20"/>
      <c r="D30" s="20"/>
      <c r="E30" s="20"/>
      <c r="F30" s="18"/>
      <c r="G30" s="18">
        <f t="shared" si="0"/>
        <v>0</v>
      </c>
      <c r="H30" s="34"/>
      <c r="I30" s="31" t="s">
        <v>53</v>
      </c>
      <c r="J30" s="28" t="str">
        <f t="shared" si="1"/>
        <v>No LCRA ID USED</v>
      </c>
      <c r="K30" s="31" t="s">
        <v>53</v>
      </c>
      <c r="L30" s="28" t="str">
        <f t="shared" si="2"/>
        <v>NoTXWarn ID Used</v>
      </c>
      <c r="M30" s="31" t="s">
        <v>53</v>
      </c>
      <c r="N30" s="28" t="str">
        <f t="shared" si="3"/>
        <v>No COSA/Bexar ID Used</v>
      </c>
      <c r="O30" s="20"/>
      <c r="P30" s="41" t="s">
        <v>38</v>
      </c>
    </row>
    <row r="31" spans="1:18" ht="18" x14ac:dyDescent="0.25">
      <c r="A31" s="20"/>
      <c r="B31" s="20"/>
      <c r="C31" s="20"/>
      <c r="D31" s="20"/>
      <c r="E31" s="20"/>
      <c r="F31" s="18"/>
      <c r="G31" s="18">
        <f t="shared" si="0"/>
        <v>0</v>
      </c>
      <c r="H31" s="34"/>
      <c r="I31" s="31" t="s">
        <v>53</v>
      </c>
      <c r="J31" s="28" t="str">
        <f t="shared" si="1"/>
        <v>No LCRA ID USED</v>
      </c>
      <c r="K31" s="31" t="s">
        <v>53</v>
      </c>
      <c r="L31" s="28" t="str">
        <f t="shared" si="2"/>
        <v>NoTXWarn ID Used</v>
      </c>
      <c r="M31" s="31" t="s">
        <v>53</v>
      </c>
      <c r="N31" s="28" t="str">
        <f t="shared" si="3"/>
        <v>No COSA/Bexar ID Used</v>
      </c>
      <c r="O31" s="20"/>
      <c r="P31" s="41" t="s">
        <v>38</v>
      </c>
    </row>
    <row r="32" spans="1:18" ht="18" x14ac:dyDescent="0.25">
      <c r="A32" s="20"/>
      <c r="B32" s="20"/>
      <c r="C32" s="20"/>
      <c r="D32" s="20"/>
      <c r="E32" s="20"/>
      <c r="F32" s="18"/>
      <c r="G32" s="18">
        <f t="shared" si="0"/>
        <v>0</v>
      </c>
      <c r="H32" s="34"/>
      <c r="I32" s="31" t="s">
        <v>53</v>
      </c>
      <c r="J32" s="28" t="str">
        <f t="shared" si="1"/>
        <v>No LCRA ID USED</v>
      </c>
      <c r="K32" s="31" t="s">
        <v>53</v>
      </c>
      <c r="L32" s="28" t="str">
        <f t="shared" si="2"/>
        <v>NoTXWarn ID Used</v>
      </c>
      <c r="M32" s="31" t="s">
        <v>53</v>
      </c>
      <c r="N32" s="28" t="str">
        <f t="shared" si="3"/>
        <v>No COSA/Bexar ID Used</v>
      </c>
      <c r="O32" s="20"/>
      <c r="P32" s="41" t="s">
        <v>38</v>
      </c>
    </row>
    <row r="33" spans="1:20" ht="18" x14ac:dyDescent="0.25">
      <c r="A33" s="20"/>
      <c r="B33" s="20"/>
      <c r="C33" s="20"/>
      <c r="D33" s="20"/>
      <c r="E33" s="20"/>
      <c r="F33" s="18"/>
      <c r="G33" s="18">
        <f t="shared" si="0"/>
        <v>0</v>
      </c>
      <c r="H33" s="34"/>
      <c r="I33" s="31" t="s">
        <v>53</v>
      </c>
      <c r="J33" s="28" t="str">
        <f t="shared" si="1"/>
        <v>No LCRA ID USED</v>
      </c>
      <c r="K33" s="31" t="s">
        <v>53</v>
      </c>
      <c r="L33" s="28" t="str">
        <f t="shared" si="2"/>
        <v>NoTXWarn ID Used</v>
      </c>
      <c r="M33" s="31" t="s">
        <v>53</v>
      </c>
      <c r="N33" s="28" t="str">
        <f t="shared" si="3"/>
        <v>No COSA/Bexar ID Used</v>
      </c>
      <c r="O33" s="20"/>
      <c r="P33" s="41" t="s">
        <v>38</v>
      </c>
    </row>
    <row r="34" spans="1:20" ht="18" x14ac:dyDescent="0.25">
      <c r="A34" s="20"/>
      <c r="B34" s="20"/>
      <c r="C34" s="20"/>
      <c r="D34" s="20"/>
      <c r="E34" s="20"/>
      <c r="F34" s="18"/>
      <c r="G34" s="18">
        <f t="shared" si="0"/>
        <v>0</v>
      </c>
      <c r="H34" s="34"/>
      <c r="I34" s="31" t="s">
        <v>53</v>
      </c>
      <c r="J34" s="28" t="str">
        <f t="shared" si="1"/>
        <v>No LCRA ID USED</v>
      </c>
      <c r="K34" s="31" t="s">
        <v>53</v>
      </c>
      <c r="L34" s="28" t="str">
        <f t="shared" si="2"/>
        <v>NoTXWarn ID Used</v>
      </c>
      <c r="M34" s="31" t="s">
        <v>53</v>
      </c>
      <c r="N34" s="28" t="str">
        <f t="shared" si="3"/>
        <v>No COSA/Bexar ID Used</v>
      </c>
      <c r="O34" s="20"/>
      <c r="P34" s="41" t="s">
        <v>38</v>
      </c>
    </row>
    <row r="35" spans="1:20" ht="18" x14ac:dyDescent="0.25">
      <c r="A35" s="20"/>
      <c r="B35" s="20"/>
      <c r="C35" s="20"/>
      <c r="D35" s="20"/>
      <c r="E35" s="20"/>
      <c r="F35" s="18"/>
      <c r="G35" s="18">
        <f t="shared" si="0"/>
        <v>0</v>
      </c>
      <c r="H35" s="34"/>
      <c r="I35" s="31" t="s">
        <v>53</v>
      </c>
      <c r="J35" s="28" t="str">
        <f t="shared" si="1"/>
        <v>No LCRA ID USED</v>
      </c>
      <c r="K35" s="31" t="s">
        <v>53</v>
      </c>
      <c r="L35" s="28" t="str">
        <f t="shared" si="2"/>
        <v>NoTXWarn ID Used</v>
      </c>
      <c r="M35" s="31" t="s">
        <v>53</v>
      </c>
      <c r="N35" s="28" t="str">
        <f t="shared" si="3"/>
        <v>No COSA/Bexar ID Used</v>
      </c>
      <c r="O35" s="20"/>
      <c r="P35" s="41" t="s">
        <v>38</v>
      </c>
    </row>
    <row r="36" spans="1:20" ht="18" x14ac:dyDescent="0.25">
      <c r="A36" s="20"/>
      <c r="B36" s="20"/>
      <c r="C36" s="20"/>
      <c r="D36" s="20"/>
      <c r="E36" s="20"/>
      <c r="F36" s="18"/>
      <c r="G36" s="18">
        <f t="shared" si="0"/>
        <v>0</v>
      </c>
      <c r="H36" s="34"/>
      <c r="I36" s="31" t="s">
        <v>53</v>
      </c>
      <c r="J36" s="28" t="str">
        <f t="shared" si="1"/>
        <v>No LCRA ID USED</v>
      </c>
      <c r="K36" s="31" t="s">
        <v>53</v>
      </c>
      <c r="L36" s="28" t="str">
        <f t="shared" si="2"/>
        <v>NoTXWarn ID Used</v>
      </c>
      <c r="M36" s="31" t="s">
        <v>53</v>
      </c>
      <c r="N36" s="28" t="str">
        <f t="shared" si="3"/>
        <v>No COSA/Bexar ID Used</v>
      </c>
      <c r="O36" s="20"/>
      <c r="P36" s="41" t="s">
        <v>38</v>
      </c>
    </row>
    <row r="37" spans="1:20" ht="18" x14ac:dyDescent="0.25">
      <c r="A37" s="22"/>
      <c r="B37" s="22"/>
      <c r="C37" s="20"/>
      <c r="D37" s="20"/>
      <c r="E37" s="20"/>
      <c r="F37" s="18"/>
      <c r="G37" s="18">
        <f t="shared" si="0"/>
        <v>0</v>
      </c>
      <c r="H37" s="34"/>
      <c r="I37" s="31" t="s">
        <v>53</v>
      </c>
      <c r="J37" s="28" t="str">
        <f t="shared" si="1"/>
        <v>No LCRA ID USED</v>
      </c>
      <c r="K37" s="31" t="s">
        <v>53</v>
      </c>
      <c r="L37" s="28" t="str">
        <f t="shared" si="2"/>
        <v>NoTXWarn ID Used</v>
      </c>
      <c r="M37" s="31" t="s">
        <v>53</v>
      </c>
      <c r="N37" s="28" t="str">
        <f t="shared" si="3"/>
        <v>No COSA/Bexar ID Used</v>
      </c>
      <c r="O37" s="20"/>
      <c r="P37" s="41" t="s">
        <v>38</v>
      </c>
    </row>
    <row r="38" spans="1:20" ht="18" x14ac:dyDescent="0.25">
      <c r="A38" s="20"/>
      <c r="B38" s="20"/>
      <c r="C38" s="20"/>
      <c r="D38" s="20"/>
      <c r="E38" s="20"/>
      <c r="F38" s="18"/>
      <c r="G38" s="18">
        <f t="shared" si="0"/>
        <v>0</v>
      </c>
      <c r="H38" s="34"/>
      <c r="I38" s="31" t="s">
        <v>53</v>
      </c>
      <c r="J38" s="28" t="str">
        <f t="shared" si="1"/>
        <v>No LCRA ID USED</v>
      </c>
      <c r="K38" s="31" t="s">
        <v>53</v>
      </c>
      <c r="L38" s="28" t="str">
        <f t="shared" si="2"/>
        <v>NoTXWarn ID Used</v>
      </c>
      <c r="M38" s="31" t="s">
        <v>53</v>
      </c>
      <c r="N38" s="28" t="str">
        <f t="shared" si="3"/>
        <v>No COSA/Bexar ID Used</v>
      </c>
      <c r="O38" s="20"/>
      <c r="P38" s="41" t="s">
        <v>38</v>
      </c>
    </row>
    <row r="39" spans="1:20" ht="18" x14ac:dyDescent="0.25">
      <c r="A39" s="20"/>
      <c r="B39" s="20"/>
      <c r="C39" s="20"/>
      <c r="D39" s="20"/>
      <c r="E39" s="20"/>
      <c r="F39" s="18"/>
      <c r="G39" s="18">
        <f t="shared" si="0"/>
        <v>0</v>
      </c>
      <c r="H39" s="34"/>
      <c r="I39" s="31" t="s">
        <v>53</v>
      </c>
      <c r="J39" s="28" t="str">
        <f t="shared" si="1"/>
        <v>No LCRA ID USED</v>
      </c>
      <c r="K39" s="31" t="s">
        <v>53</v>
      </c>
      <c r="L39" s="28" t="str">
        <f t="shared" si="2"/>
        <v>NoTXWarn ID Used</v>
      </c>
      <c r="M39" s="31" t="s">
        <v>53</v>
      </c>
      <c r="N39" s="28" t="str">
        <f t="shared" si="3"/>
        <v>No COSA/Bexar ID Used</v>
      </c>
      <c r="O39" s="20"/>
      <c r="P39" s="41" t="s">
        <v>38</v>
      </c>
    </row>
    <row r="40" spans="1:20" ht="1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5"/>
      <c r="M40" s="5"/>
    </row>
    <row r="41" spans="1:20" ht="15" customHeight="1" x14ac:dyDescent="0.25">
      <c r="A41" s="4" t="s">
        <v>39</v>
      </c>
      <c r="B41" s="42" t="s">
        <v>28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5"/>
      <c r="N41" s="8"/>
      <c r="O41" s="8"/>
      <c r="P41" s="8"/>
      <c r="Q41" s="8"/>
      <c r="R41" s="8"/>
      <c r="S41" s="8"/>
      <c r="T41" s="8"/>
    </row>
    <row r="42" spans="1:20" ht="15" customHeight="1" x14ac:dyDescent="0.2">
      <c r="A42" s="13"/>
      <c r="B42" s="42" t="s">
        <v>29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8"/>
      <c r="N42" s="8"/>
      <c r="O42" s="8"/>
      <c r="P42" s="8"/>
      <c r="Q42" s="8"/>
      <c r="R42" s="8"/>
    </row>
    <row r="43" spans="1:20" ht="15" customHeight="1" x14ac:dyDescent="0.25">
      <c r="A43" s="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5"/>
      <c r="N43" s="8"/>
      <c r="O43" s="8"/>
      <c r="P43" s="8"/>
      <c r="Q43" s="8"/>
      <c r="R43" s="8"/>
      <c r="S43" s="8"/>
      <c r="T43" s="8"/>
    </row>
    <row r="44" spans="1:20" ht="15" customHeight="1" x14ac:dyDescent="0.25">
      <c r="A44" s="4" t="s">
        <v>40</v>
      </c>
      <c r="B44" s="42" t="s">
        <v>18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5"/>
      <c r="N44" s="8"/>
      <c r="O44" s="8"/>
      <c r="P44" s="8"/>
      <c r="Q44" s="8"/>
      <c r="R44" s="8"/>
      <c r="S44" s="8"/>
      <c r="T44" s="8"/>
    </row>
    <row r="45" spans="1:20" s="8" customFormat="1" ht="1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20" ht="15" customHeight="1" x14ac:dyDescent="0.25">
      <c r="A46" s="4" t="s">
        <v>16</v>
      </c>
      <c r="B46" s="42" t="s">
        <v>30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5"/>
      <c r="N46" s="8"/>
      <c r="O46" s="8"/>
      <c r="P46" s="8"/>
      <c r="Q46" s="8"/>
      <c r="R46" s="8"/>
      <c r="S46" s="8"/>
      <c r="T46" s="8"/>
    </row>
    <row r="47" spans="1:20" ht="15" customHeight="1" x14ac:dyDescent="0.25">
      <c r="A47" s="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5"/>
      <c r="N47" s="8"/>
      <c r="O47" s="8"/>
      <c r="P47" s="8"/>
      <c r="Q47" s="8"/>
      <c r="R47" s="8"/>
      <c r="S47" s="8"/>
      <c r="T47" s="8"/>
    </row>
    <row r="48" spans="1:20" ht="15" customHeight="1" x14ac:dyDescent="0.25">
      <c r="A48" s="4" t="s">
        <v>19</v>
      </c>
      <c r="B48" s="42" t="s">
        <v>20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5"/>
      <c r="N48" s="8"/>
      <c r="O48" s="8"/>
      <c r="P48" s="8"/>
      <c r="Q48" s="8"/>
      <c r="R48" s="8"/>
      <c r="S48" s="8"/>
      <c r="T48" s="8"/>
    </row>
    <row r="49" spans="1:20" ht="15" customHeight="1" x14ac:dyDescent="0.2">
      <c r="A49" s="25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5"/>
      <c r="N49" s="8"/>
      <c r="O49" s="8"/>
      <c r="P49" s="8"/>
      <c r="Q49" s="8"/>
      <c r="R49" s="8"/>
      <c r="S49" s="8"/>
      <c r="T49" s="8"/>
    </row>
    <row r="50" spans="1:20" ht="15" customHeight="1" x14ac:dyDescent="0.25">
      <c r="A50" s="25" t="s">
        <v>41</v>
      </c>
      <c r="B50" s="42" t="s">
        <v>23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5"/>
      <c r="N50" s="8"/>
      <c r="O50" s="8"/>
      <c r="P50" s="8"/>
      <c r="Q50" s="8"/>
      <c r="R50" s="8"/>
      <c r="S50" s="8"/>
      <c r="T50" s="8"/>
    </row>
    <row r="51" spans="1:20" ht="15" customHeight="1" x14ac:dyDescent="0.2">
      <c r="A51" s="25"/>
      <c r="B51" s="25"/>
      <c r="C51" s="26"/>
      <c r="D51" s="26"/>
      <c r="E51" s="26"/>
      <c r="F51" s="25"/>
      <c r="G51" s="26"/>
      <c r="H51" s="25"/>
      <c r="I51" s="27"/>
      <c r="J51" s="27"/>
      <c r="K51" s="27"/>
      <c r="L51" s="25"/>
      <c r="M51" s="5"/>
      <c r="N51" s="8"/>
      <c r="O51" s="8"/>
      <c r="P51" s="8"/>
      <c r="Q51" s="8"/>
      <c r="R51" s="8"/>
      <c r="S51" s="8"/>
      <c r="T51" s="8"/>
    </row>
    <row r="52" spans="1:20" ht="15" customHeight="1" x14ac:dyDescent="0.25">
      <c r="A52" s="4" t="s">
        <v>24</v>
      </c>
      <c r="B52" s="42" t="s">
        <v>25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5"/>
      <c r="N52" s="8"/>
      <c r="O52" s="8"/>
      <c r="P52" s="8"/>
      <c r="Q52" s="8"/>
      <c r="R52" s="8"/>
      <c r="S52" s="8"/>
      <c r="T52" s="8"/>
    </row>
    <row r="53" spans="1:20" ht="1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20" ht="1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20" ht="1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20" ht="1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20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20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20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20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20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20" ht="1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20" ht="1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20" ht="1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1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ht="1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ht="1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ht="1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ht="1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t="1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ht="1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1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1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ht="1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ht="1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ht="15" customHeight="1" x14ac:dyDescent="0.2">
      <c r="M80" s="5"/>
    </row>
    <row r="81" spans="13:13" ht="15" customHeight="1" x14ac:dyDescent="0.2">
      <c r="M81" s="5"/>
    </row>
    <row r="82" spans="13:13" ht="15" customHeight="1" x14ac:dyDescent="0.2">
      <c r="M82" s="5"/>
    </row>
    <row r="83" spans="13:13" ht="15" customHeight="1" x14ac:dyDescent="0.2">
      <c r="M83" s="5"/>
    </row>
    <row r="84" spans="13:13" ht="15" customHeight="1" x14ac:dyDescent="0.2">
      <c r="M84" s="5"/>
    </row>
    <row r="85" spans="13:13" ht="15" customHeight="1" x14ac:dyDescent="0.2">
      <c r="M85" s="5"/>
    </row>
    <row r="86" spans="13:13" ht="15" customHeight="1" x14ac:dyDescent="0.2">
      <c r="M86" s="5"/>
    </row>
    <row r="87" spans="13:13" ht="15" customHeight="1" x14ac:dyDescent="0.2">
      <c r="M87" s="5"/>
    </row>
    <row r="88" spans="13:13" ht="15" customHeight="1" x14ac:dyDescent="0.2">
      <c r="M88" s="5"/>
    </row>
    <row r="89" spans="13:13" ht="15" customHeight="1" x14ac:dyDescent="0.2">
      <c r="M89" s="5"/>
    </row>
    <row r="90" spans="13:13" ht="15" customHeight="1" x14ac:dyDescent="0.2">
      <c r="M90" s="5"/>
    </row>
    <row r="91" spans="13:13" ht="15" customHeight="1" x14ac:dyDescent="0.2">
      <c r="M91" s="5"/>
    </row>
    <row r="92" spans="13:13" ht="15" customHeight="1" x14ac:dyDescent="0.2">
      <c r="M92" s="5"/>
    </row>
    <row r="93" spans="13:13" ht="15" customHeight="1" x14ac:dyDescent="0.2">
      <c r="M93" s="5"/>
    </row>
    <row r="94" spans="13:13" ht="15" customHeight="1" x14ac:dyDescent="0.2">
      <c r="M94" s="5"/>
    </row>
    <row r="95" spans="13:13" ht="15" customHeight="1" x14ac:dyDescent="0.2">
      <c r="M95" s="5"/>
    </row>
    <row r="96" spans="13:13" ht="15" customHeight="1" x14ac:dyDescent="0.2">
      <c r="M96" s="5"/>
    </row>
    <row r="97" spans="13:13" ht="15" customHeight="1" x14ac:dyDescent="0.2">
      <c r="M97" s="5"/>
    </row>
    <row r="98" spans="13:13" ht="15" customHeight="1" x14ac:dyDescent="0.2">
      <c r="M98" s="5"/>
    </row>
    <row r="99" spans="13:13" ht="15" customHeight="1" x14ac:dyDescent="0.2">
      <c r="M99" s="5"/>
    </row>
    <row r="100" spans="13:13" ht="15" customHeight="1" x14ac:dyDescent="0.2">
      <c r="M100" s="5"/>
    </row>
    <row r="101" spans="13:13" ht="15" customHeight="1" x14ac:dyDescent="0.2">
      <c r="M101" s="5"/>
    </row>
    <row r="102" spans="13:13" ht="15" customHeight="1" x14ac:dyDescent="0.2">
      <c r="M102" s="5"/>
    </row>
    <row r="103" spans="13:13" ht="15" customHeight="1" x14ac:dyDescent="0.2">
      <c r="M103" s="5"/>
    </row>
    <row r="104" spans="13:13" ht="15" customHeight="1" x14ac:dyDescent="0.2">
      <c r="M104" s="5"/>
    </row>
    <row r="105" spans="13:13" ht="15" customHeight="1" x14ac:dyDescent="0.2">
      <c r="M105" s="5"/>
    </row>
    <row r="106" spans="13:13" ht="15" customHeight="1" x14ac:dyDescent="0.2">
      <c r="M106" s="5"/>
    </row>
    <row r="107" spans="13:13" ht="15" customHeight="1" x14ac:dyDescent="0.2">
      <c r="M107" s="5"/>
    </row>
    <row r="108" spans="13:13" ht="15" customHeight="1" x14ac:dyDescent="0.2">
      <c r="M108" s="5"/>
    </row>
    <row r="109" spans="13:13" ht="15" customHeight="1" x14ac:dyDescent="0.2">
      <c r="M109" s="5"/>
    </row>
    <row r="110" spans="13:13" ht="15" customHeight="1" x14ac:dyDescent="0.2">
      <c r="M110" s="5"/>
    </row>
    <row r="111" spans="13:13" ht="15" customHeight="1" x14ac:dyDescent="0.2">
      <c r="M111" s="5"/>
    </row>
    <row r="112" spans="13:13" ht="15" customHeight="1" x14ac:dyDescent="0.2">
      <c r="M112" s="5"/>
    </row>
    <row r="113" spans="13:13" ht="15" customHeight="1" x14ac:dyDescent="0.2">
      <c r="M113" s="5"/>
    </row>
    <row r="114" spans="13:13" ht="15" customHeight="1" x14ac:dyDescent="0.2">
      <c r="M114" s="5"/>
    </row>
    <row r="115" spans="13:13" ht="15" customHeight="1" x14ac:dyDescent="0.2">
      <c r="M115" s="5"/>
    </row>
    <row r="116" spans="13:13" ht="15" customHeight="1" x14ac:dyDescent="0.2">
      <c r="M116" s="5"/>
    </row>
    <row r="117" spans="13:13" ht="15" customHeight="1" x14ac:dyDescent="0.2">
      <c r="M117" s="5"/>
    </row>
    <row r="118" spans="13:13" ht="15" customHeight="1" x14ac:dyDescent="0.2">
      <c r="M118" s="5"/>
    </row>
    <row r="119" spans="13:13" ht="15" customHeight="1" x14ac:dyDescent="0.2">
      <c r="M119" s="5"/>
    </row>
    <row r="120" spans="13:13" ht="15" customHeight="1" x14ac:dyDescent="0.2">
      <c r="M120" s="5"/>
    </row>
    <row r="121" spans="13:13" ht="15" customHeight="1" x14ac:dyDescent="0.2">
      <c r="M121" s="5"/>
    </row>
    <row r="122" spans="13:13" ht="15" customHeight="1" x14ac:dyDescent="0.2">
      <c r="M122" s="5"/>
    </row>
    <row r="123" spans="13:13" ht="15" customHeight="1" x14ac:dyDescent="0.2">
      <c r="M123" s="5"/>
    </row>
    <row r="124" spans="13:13" ht="15" customHeight="1" x14ac:dyDescent="0.2">
      <c r="M124" s="5"/>
    </row>
    <row r="125" spans="13:13" ht="15" customHeight="1" x14ac:dyDescent="0.2">
      <c r="M125" s="5"/>
    </row>
    <row r="126" spans="13:13" ht="15" customHeight="1" x14ac:dyDescent="0.2">
      <c r="M126" s="5"/>
    </row>
    <row r="127" spans="13:13" ht="15" customHeight="1" x14ac:dyDescent="0.2">
      <c r="M127" s="5"/>
    </row>
    <row r="128" spans="13:13" ht="15" customHeight="1" x14ac:dyDescent="0.2">
      <c r="M128" s="5"/>
    </row>
    <row r="129" spans="13:13" ht="15" customHeight="1" x14ac:dyDescent="0.2">
      <c r="M129" s="5"/>
    </row>
    <row r="130" spans="13:13" ht="15" customHeight="1" x14ac:dyDescent="0.2">
      <c r="M130" s="5"/>
    </row>
    <row r="131" spans="13:13" ht="15" customHeight="1" x14ac:dyDescent="0.2">
      <c r="M131" s="5"/>
    </row>
    <row r="132" spans="13:13" ht="15" customHeight="1" x14ac:dyDescent="0.2">
      <c r="M132" s="5"/>
    </row>
    <row r="133" spans="13:13" ht="15" customHeight="1" x14ac:dyDescent="0.2">
      <c r="M133" s="5"/>
    </row>
    <row r="134" spans="13:13" ht="15" customHeight="1" x14ac:dyDescent="0.2">
      <c r="M134" s="5"/>
    </row>
    <row r="135" spans="13:13" ht="15" customHeight="1" x14ac:dyDescent="0.2">
      <c r="M135" s="5"/>
    </row>
    <row r="136" spans="13:13" ht="15" customHeight="1" x14ac:dyDescent="0.2">
      <c r="M136" s="5"/>
    </row>
    <row r="137" spans="13:13" ht="15" customHeight="1" x14ac:dyDescent="0.2">
      <c r="M137" s="5"/>
    </row>
    <row r="138" spans="13:13" ht="15" customHeight="1" x14ac:dyDescent="0.2">
      <c r="M138" s="5"/>
    </row>
    <row r="139" spans="13:13" ht="15" customHeight="1" x14ac:dyDescent="0.2">
      <c r="M139" s="5"/>
    </row>
    <row r="140" spans="13:13" ht="15" customHeight="1" x14ac:dyDescent="0.2">
      <c r="M140" s="5"/>
    </row>
    <row r="141" spans="13:13" ht="15" customHeight="1" x14ac:dyDescent="0.2">
      <c r="M141" s="5"/>
    </row>
    <row r="142" spans="13:13" ht="15" customHeight="1" x14ac:dyDescent="0.2">
      <c r="M142" s="5"/>
    </row>
    <row r="143" spans="13:13" ht="15" customHeight="1" x14ac:dyDescent="0.2">
      <c r="M143" s="5"/>
    </row>
    <row r="144" spans="13:13" ht="15" customHeight="1" x14ac:dyDescent="0.2">
      <c r="M144" s="5"/>
    </row>
    <row r="145" spans="13:13" ht="15" customHeight="1" x14ac:dyDescent="0.2">
      <c r="M145" s="5"/>
    </row>
    <row r="146" spans="13:13" ht="15" customHeight="1" x14ac:dyDescent="0.2">
      <c r="M146" s="5"/>
    </row>
    <row r="147" spans="13:13" ht="15" customHeight="1" x14ac:dyDescent="0.2">
      <c r="M147" s="5"/>
    </row>
    <row r="148" spans="13:13" ht="15" customHeight="1" x14ac:dyDescent="0.2">
      <c r="M148" s="5"/>
    </row>
    <row r="149" spans="13:13" ht="15" customHeight="1" x14ac:dyDescent="0.2">
      <c r="M149" s="5"/>
    </row>
    <row r="150" spans="13:13" ht="15" customHeight="1" x14ac:dyDescent="0.2">
      <c r="M150" s="5"/>
    </row>
    <row r="151" spans="13:13" ht="15" customHeight="1" x14ac:dyDescent="0.2">
      <c r="M151" s="5"/>
    </row>
    <row r="152" spans="13:13" ht="15" customHeight="1" x14ac:dyDescent="0.2">
      <c r="M152" s="5"/>
    </row>
    <row r="153" spans="13:13" ht="15" customHeight="1" x14ac:dyDescent="0.2">
      <c r="M153" s="5"/>
    </row>
    <row r="154" spans="13:13" ht="15" customHeight="1" x14ac:dyDescent="0.2">
      <c r="M154" s="5"/>
    </row>
    <row r="155" spans="13:13" ht="15" customHeight="1" x14ac:dyDescent="0.2">
      <c r="M155" s="5"/>
    </row>
    <row r="156" spans="13:13" ht="15" customHeight="1" x14ac:dyDescent="0.2">
      <c r="M156" s="5"/>
    </row>
    <row r="157" spans="13:13" ht="15" customHeight="1" x14ac:dyDescent="0.2">
      <c r="M157" s="5"/>
    </row>
    <row r="158" spans="13:13" ht="15" customHeight="1" x14ac:dyDescent="0.2">
      <c r="M158" s="5"/>
    </row>
    <row r="159" spans="13:13" ht="15" customHeight="1" x14ac:dyDescent="0.2">
      <c r="M159" s="5"/>
    </row>
    <row r="160" spans="13:13" ht="15" customHeight="1" x14ac:dyDescent="0.2">
      <c r="M160" s="5"/>
    </row>
    <row r="161" spans="13:13" ht="15" customHeight="1" x14ac:dyDescent="0.2">
      <c r="M161" s="5"/>
    </row>
    <row r="162" spans="13:13" ht="15" customHeight="1" x14ac:dyDescent="0.2">
      <c r="M162" s="5"/>
    </row>
    <row r="163" spans="13:13" ht="15" customHeight="1" x14ac:dyDescent="0.2">
      <c r="M163" s="5"/>
    </row>
    <row r="164" spans="13:13" ht="15" customHeight="1" x14ac:dyDescent="0.2">
      <c r="M164" s="5"/>
    </row>
    <row r="165" spans="13:13" ht="15" customHeight="1" x14ac:dyDescent="0.2">
      <c r="M165" s="5"/>
    </row>
    <row r="166" spans="13:13" ht="15" customHeight="1" x14ac:dyDescent="0.2">
      <c r="M166" s="5"/>
    </row>
    <row r="167" spans="13:13" ht="15" customHeight="1" x14ac:dyDescent="0.2">
      <c r="M167" s="5"/>
    </row>
    <row r="168" spans="13:13" ht="15" customHeight="1" x14ac:dyDescent="0.2">
      <c r="M168" s="5"/>
    </row>
    <row r="169" spans="13:13" ht="15" customHeight="1" x14ac:dyDescent="0.2">
      <c r="M169" s="5"/>
    </row>
    <row r="170" spans="13:13" ht="15" customHeight="1" x14ac:dyDescent="0.2">
      <c r="M170" s="5"/>
    </row>
    <row r="171" spans="13:13" ht="15" customHeight="1" x14ac:dyDescent="0.2">
      <c r="M171" s="5"/>
    </row>
    <row r="172" spans="13:13" ht="15" customHeight="1" x14ac:dyDescent="0.2">
      <c r="M172" s="5"/>
    </row>
    <row r="173" spans="13:13" ht="15" customHeight="1" x14ac:dyDescent="0.2">
      <c r="M173" s="5"/>
    </row>
    <row r="174" spans="13:13" ht="15" customHeight="1" x14ac:dyDescent="0.2">
      <c r="M174" s="5"/>
    </row>
    <row r="175" spans="13:13" ht="15" customHeight="1" x14ac:dyDescent="0.2">
      <c r="M175" s="5"/>
    </row>
    <row r="176" spans="13:13" ht="15" customHeight="1" x14ac:dyDescent="0.2">
      <c r="M176" s="5"/>
    </row>
    <row r="177" spans="13:13" ht="15" customHeight="1" x14ac:dyDescent="0.2">
      <c r="M177" s="5"/>
    </row>
    <row r="178" spans="13:13" ht="15" customHeight="1" x14ac:dyDescent="0.2">
      <c r="M178" s="5"/>
    </row>
    <row r="179" spans="13:13" ht="15" customHeight="1" x14ac:dyDescent="0.2">
      <c r="M179" s="5"/>
    </row>
    <row r="180" spans="13:13" ht="15" customHeight="1" x14ac:dyDescent="0.2">
      <c r="M180" s="5"/>
    </row>
    <row r="181" spans="13:13" ht="15" customHeight="1" x14ac:dyDescent="0.2">
      <c r="M181" s="5"/>
    </row>
    <row r="182" spans="13:13" ht="15" customHeight="1" x14ac:dyDescent="0.2">
      <c r="M182" s="5"/>
    </row>
    <row r="183" spans="13:13" ht="15" customHeight="1" x14ac:dyDescent="0.2">
      <c r="M183" s="5"/>
    </row>
    <row r="184" spans="13:13" ht="15" customHeight="1" x14ac:dyDescent="0.2">
      <c r="M184" s="5"/>
    </row>
    <row r="185" spans="13:13" ht="15" customHeight="1" x14ac:dyDescent="0.2">
      <c r="M185" s="5"/>
    </row>
    <row r="186" spans="13:13" ht="15" customHeight="1" x14ac:dyDescent="0.2">
      <c r="M186" s="5"/>
    </row>
    <row r="187" spans="13:13" ht="15" customHeight="1" x14ac:dyDescent="0.2">
      <c r="M187" s="5"/>
    </row>
    <row r="188" spans="13:13" ht="15" customHeight="1" x14ac:dyDescent="0.2">
      <c r="M188" s="5"/>
    </row>
    <row r="189" spans="13:13" ht="15" customHeight="1" x14ac:dyDescent="0.2">
      <c r="M189" s="5"/>
    </row>
    <row r="190" spans="13:13" ht="15" customHeight="1" x14ac:dyDescent="0.2">
      <c r="M190" s="5"/>
    </row>
    <row r="191" spans="13:13" ht="15" customHeight="1" x14ac:dyDescent="0.2">
      <c r="M191" s="5"/>
    </row>
  </sheetData>
  <sheetProtection password="E030" sheet="1" objects="1" scenarios="1" selectLockedCells="1"/>
  <mergeCells count="16">
    <mergeCell ref="A4:L4"/>
    <mergeCell ref="A3:L3"/>
    <mergeCell ref="A2:L2"/>
    <mergeCell ref="B11:I11"/>
    <mergeCell ref="B12:I12"/>
    <mergeCell ref="A5:L5"/>
    <mergeCell ref="B7:L7"/>
    <mergeCell ref="B8:L8"/>
    <mergeCell ref="B48:L48"/>
    <mergeCell ref="B50:L50"/>
    <mergeCell ref="B52:L52"/>
    <mergeCell ref="B13:I13"/>
    <mergeCell ref="B41:L41"/>
    <mergeCell ref="B42:L42"/>
    <mergeCell ref="B44:L44"/>
    <mergeCell ref="B46:L46"/>
  </mergeCells>
  <phoneticPr fontId="0" type="noConversion"/>
  <conditionalFormatting sqref="H20:H39">
    <cfRule type="duplicateValues" dxfId="6" priority="9" stopIfTrue="1"/>
    <cfRule type="duplicateValues" dxfId="5" priority="3"/>
  </conditionalFormatting>
  <conditionalFormatting sqref="H20:H39">
    <cfRule type="cellIs" dxfId="4" priority="6" stopIfTrue="1" operator="greaterThan">
      <formula>16000000</formula>
    </cfRule>
    <cfRule type="duplicateValues" dxfId="3" priority="8" stopIfTrue="1"/>
  </conditionalFormatting>
  <conditionalFormatting sqref="D20:D39">
    <cfRule type="duplicateValues" dxfId="2" priority="7" stopIfTrue="1"/>
    <cfRule type="duplicateValues" dxfId="1" priority="2"/>
  </conditionalFormatting>
  <conditionalFormatting sqref="E20:E39">
    <cfRule type="duplicateValues" dxfId="0" priority="1"/>
  </conditionalFormatting>
  <dataValidations count="13">
    <dataValidation type="list" allowBlank="1" showInputMessage="1" showErrorMessage="1" sqref="C17">
      <formula1>"Portable,Mobile,Control Station "</formula1>
    </dataValidation>
    <dataValidation type="list" allowBlank="1" showInputMessage="1" showErrorMessage="1" sqref="C20:C39">
      <formula1>"Portable,Mobile,Control Station"</formula1>
    </dataValidation>
    <dataValidation type="list" allowBlank="1" showInputMessage="1" showErrorMessage="1" sqref="P20:P39">
      <formula1>"YES,NO"</formula1>
    </dataValidation>
    <dataValidation type="whole" allowBlank="1" showInputMessage="1" showErrorMessage="1" errorTitle="Too Large" error="PTT ID must be less then 8 numbers and must not be larger in value then 16,000,000._x000a__x000a_YOU MUST PUT A DECIMAL POINT AT THE END OF THE PTT ID." promptTitle="PTT ID must be entered" prompt="PTT ID Must be Less then 16,000,000._x000a__x000a_YOU MUST PUT A DECIMAL POINT AT THE END OF THE PTT ID." sqref="H20:H39">
      <formula1>0</formula1>
      <formula2>16000000</formula2>
    </dataValidation>
    <dataValidation allowBlank="1" showInputMessage="1" showErrorMessage="1" errorTitle="Too Large" error="PTT ID must be less then 8 numbers and must not be larger in value then 16,000,000" promptTitle="Calculated Field" prompt="LCRA PTT ID IS calculated from GATRRS ID.  No Input Allowed." sqref="J20:J39"/>
    <dataValidation type="list" allowBlank="1" showInputMessage="1" showErrorMessage="1" sqref="A17">
      <formula1>"REMOVE,ASSIGN,CHANGE,INHIBIT,UN-INHIBIT"</formula1>
    </dataValidation>
    <dataValidation type="textLength" allowBlank="1" showInputMessage="1" showErrorMessage="1" errorTitle="TO LONG" error="The Alias Entered is Greater then 14 characters." sqref="F20:G39">
      <formula1>0</formula1>
      <formula2>14</formula2>
    </dataValidation>
    <dataValidation type="list" allowBlank="1" showInputMessage="1" errorTitle="Too Large" error="PTT ID must be less then 8 numbers and must not be larger in value then 16,000,000" promptTitle="Radio on LCRA SYSTEM" prompt="Select Yes if Radio is to be active on the LCRA system.  Default is NO" sqref="I20:I39">
      <formula1>"YES,NO"</formula1>
    </dataValidation>
    <dataValidation type="list" allowBlank="1" showInputMessage="1" showErrorMessage="1" sqref="A20:A39">
      <formula1>"In For Repair, In From  Spare, Out for Spare, Out from Repair, Assign, Remove, Change, InHibit, Un-InHibit"</formula1>
    </dataValidation>
    <dataValidation type="list" allowBlank="1" showInputMessage="1" errorTitle="Too Large" error="PTT ID must be less then 8 numbers and must not be larger in value then 16,000,000" promptTitle="Radio on TxWARN/Houston " prompt="Select Yes if Radio is to be active on the TxWARN/Houston system.  Default is NO" sqref="K20:K39">
      <formula1>"YES,NO"</formula1>
    </dataValidation>
    <dataValidation type="list" allowBlank="1" showInputMessage="1" errorTitle="Too Large" error="PTT ID must be less then 8 numbers and must not be larger in value then 16,000,000" promptTitle="Radio on COSA\Bexar" prompt="Select Yes if Radio is to be active on the COSA\Bexar system.  Default is NO" sqref="M20:M39">
      <formula1>"YES,NO"</formula1>
    </dataValidation>
    <dataValidation allowBlank="1" showInputMessage="1" showErrorMessage="1" errorTitle="Too Large" error="PTT ID must be less then 8 numbers and must not be larger in value then 16,000,000" promptTitle="No Input allowed" prompt="TxWARN PTT ID IS always the same as the GATRRS ID.  No Input Allowed in this field." sqref="L20:L39"/>
    <dataValidation allowBlank="1" showInputMessage="1" showErrorMessage="1" errorTitle="Too Large" error="PTT ID must be less then 8 numbers and must not be larger in value then 16,000,000" promptTitle="No Input Allowed in this cell" prompt="COSA/Bexar PTT ID IS always the same as the GATRRS ID.  No Input Allowed in this field." sqref="N20:N39"/>
  </dataValidations>
  <pageMargins left="0.7" right="0.7" top="0.75" bottom="0.75" header="0.3" footer="0.3"/>
  <pageSetup paperSize="17" scale="5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RMAC</vt:lpstr>
      <vt:lpstr>RMAC!Print_Area</vt:lpstr>
    </vt:vector>
  </TitlesOfParts>
  <Company>City of Austin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Gary.Wilks@austintexas.gov;Mike.Pena@austintexas.gov</dc:creator>
  <cp:lastModifiedBy>Brewer, Eric</cp:lastModifiedBy>
  <cp:lastPrinted>2014-06-30T20:51:46Z</cp:lastPrinted>
  <dcterms:created xsi:type="dcterms:W3CDTF">2004-01-07T14:49:10Z</dcterms:created>
  <dcterms:modified xsi:type="dcterms:W3CDTF">2014-12-04T15:13:41Z</dcterms:modified>
</cp:coreProperties>
</file>